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B26CCBF2-F8A7-49C5-9D0D-3B0107C215CC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見積書" sheetId="1" r:id="rId1"/>
  </sheets>
  <definedNames>
    <definedName name="_xlnm.Print_Area" localSheetId="0">見積書!$A$1:$F$58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21" i="1"/>
  <c r="L22" i="1"/>
  <c r="J46" i="1"/>
  <c r="J22" i="1"/>
  <c r="K22" i="1" s="1"/>
  <c r="J23" i="1"/>
  <c r="K23" i="1" s="1"/>
  <c r="J24" i="1"/>
  <c r="K24" i="1" s="1"/>
  <c r="J25" i="1"/>
  <c r="K25" i="1" s="1"/>
  <c r="J26" i="1"/>
  <c r="K26" i="1"/>
  <c r="J27" i="1"/>
  <c r="K27" i="1" s="1"/>
  <c r="J28" i="1"/>
  <c r="K28" i="1" s="1"/>
  <c r="J29" i="1"/>
  <c r="K29" i="1"/>
  <c r="J30" i="1"/>
  <c r="K30" i="1"/>
  <c r="J31" i="1"/>
  <c r="K31" i="1" s="1"/>
  <c r="J32" i="1"/>
  <c r="K32" i="1" s="1"/>
  <c r="J33" i="1"/>
  <c r="K33" i="1"/>
  <c r="J34" i="1"/>
  <c r="K34" i="1"/>
  <c r="J35" i="1"/>
  <c r="K35" i="1" s="1"/>
  <c r="J36" i="1"/>
  <c r="K36" i="1"/>
  <c r="J37" i="1"/>
  <c r="K37" i="1"/>
  <c r="J38" i="1"/>
  <c r="K38" i="1"/>
  <c r="J39" i="1"/>
  <c r="K39" i="1" s="1"/>
  <c r="J40" i="1"/>
  <c r="K40" i="1" s="1"/>
  <c r="J41" i="1"/>
  <c r="K41" i="1"/>
  <c r="J42" i="1"/>
  <c r="K42" i="1"/>
  <c r="J43" i="1"/>
  <c r="K43" i="1" s="1"/>
  <c r="J44" i="1"/>
  <c r="K44" i="1"/>
  <c r="J45" i="1"/>
  <c r="K45" i="1"/>
  <c r="J21" i="1"/>
  <c r="F21" i="1" l="1"/>
  <c r="K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K46" i="1" l="1"/>
  <c r="L46" i="1" s="1"/>
  <c r="F47" i="1"/>
  <c r="F48" i="1" s="1"/>
  <c r="C17" i="1" s="1"/>
</calcChain>
</file>

<file path=xl/sharedStrings.xml><?xml version="1.0" encoding="utf-8"?>
<sst xmlns="http://schemas.openxmlformats.org/spreadsheetml/2006/main" count="33" uniqueCount="32">
  <si>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</si>
  <si>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</si>
  <si>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</si>
  <si>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</si>
  <si>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</si>
  <si>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</si>
  <si>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</si>
  <si>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</si>
  <si>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</si>
  <si>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</si>
  <si>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</si>
  <si>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</si>
  <si>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</si>
  <si>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件　　　名：</t>
    <rPh sb="0" eb="1">
      <t>ケン</t>
    </rPh>
    <rPh sb="4" eb="5">
      <t>メイ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</si>
  <si>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</si>
  <si>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</si>
  <si>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</si>
  <si>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</si>
  <si>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</si>
  <si>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</si>
  <si>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</si>
  <si>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</si>
  <si>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工　　　期：</t>
    <rPh sb="0" eb="1">
      <t>ク</t>
    </rPh>
    <rPh sb="4" eb="5">
      <t>キ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</si>
  <si>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</si>
  <si>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</si>
  <si>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</si>
  <si>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原価管理</t>
    <rPh sb="0" eb="2">
      <t>ゲンカ</t>
    </rPh>
    <rPh sb="2" eb="4">
      <t>カンリ</t>
    </rPh>
    <phoneticPr fontId="5"/>
  </si>
  <si>
    <r>
      <rPr>
        <sz val="11"/>
        <color theme="1"/>
        <rFont val="ＭＳ 明朝"/>
        <family val="1"/>
      </rPr>
      <t>数量</t>
    </r>
    <phoneticPr fontId="8"/>
  </si>
  <si>
    <t>原単価</t>
    <rPh sb="0" eb="1">
      <t>ゲン</t>
    </rPh>
    <phoneticPr fontId="8"/>
  </si>
  <si>
    <r>
      <rPr>
        <sz val="11"/>
        <color theme="1"/>
        <rFont val="ＭＳ 明朝"/>
        <family val="1"/>
      </rPr>
      <t>金額</t>
    </r>
    <phoneticPr fontId="8"/>
  </si>
  <si>
    <t>粗利</t>
    <rPh sb="0" eb="2">
      <t>アラリ</t>
    </rPh>
    <phoneticPr fontId="8"/>
  </si>
  <si>
    <t>粗利率</t>
    <rPh sb="0" eb="2">
      <t>アラリ</t>
    </rPh>
    <rPh sb="2" eb="3">
      <t>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</si>
</sst>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Ｐゴシック"/>
      <family val="2"/>
      <scheme val="minor"/>
    </font>
    <font>
      <sz val="10"/>
      <color theme="4" tint="-0.249977111117893"/>
      <name val="ＭＳ Ｐゴシック"/>
      <family val="3"/>
      <charset val="128"/>
    </font>
    <font>
      <sz val="20"/>
      <color theme="4" tint="-0.249977111117893"/>
      <name val="ＭＳ Ｐゴシック"/>
      <family val="3"/>
      <charset val="128"/>
    </font>
    <font>
      <sz val="20"/>
      <color theme="4" tint="-0.249977111117893"/>
      <name val="HGP明朝E"/>
      <family val="1"/>
      <charset val="128"/>
    </font>
    <font>
      <b/>
      <sz val="16"/>
      <color theme="4" tint="-0.249977111117893"/>
      <name val="ＭＳ Ｐゴシック"/>
      <family val="3"/>
      <charset val="128"/>
    </font>
    <font>
      <sz val="9"/>
      <color theme="4" tint="-0.249977111117893"/>
      <name val="ＭＳ Ｐゴシック"/>
      <family val="3"/>
      <charset val="128"/>
    </font>
    <font>
      <sz val="18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3" fontId="6" fillId="0" borderId="1" xfId="0" applyNumberFormat="1" applyFont="1" applyFill="1" applyBorder="1" applyAlignment="1" applyProtection="1">
      <alignment horizontal="right" vertical="center" shrinkToFit="1"/>
    </xf>
    <xf numFmtId="3" fontId="6" fillId="0" borderId="1" xfId="0" applyNumberFormat="1" applyFont="1" applyBorder="1" applyAlignment="1"/>
    <xf numFmtId="0" fontId="0" fillId="0" borderId="1" xfId="0" applyBorder="1" applyAlignment="1">
      <alignment horizontal="right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shrinkToFit="1"/>
    </xf>
    <xf numFmtId="0" fontId="13" fillId="0" borderId="0" xfId="0" applyFont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58" fontId="9" fillId="0" borderId="2" xfId="0" applyNumberFormat="1" applyFont="1" applyBorder="1" applyAlignment="1"/>
    <xf numFmtId="58" fontId="9" fillId="0" borderId="3" xfId="0" applyNumberFormat="1" applyFont="1" applyBorder="1" applyAlignment="1"/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38" fontId="9" fillId="0" borderId="6" xfId="1" applyFont="1" applyBorder="1">
      <alignment vertical="center"/>
    </xf>
    <xf numFmtId="0" fontId="9" fillId="0" borderId="10" xfId="0" applyFont="1" applyBorder="1">
      <alignment vertical="center"/>
    </xf>
    <xf numFmtId="38" fontId="9" fillId="0" borderId="10" xfId="1" applyFont="1" applyBorder="1">
      <alignment vertical="center"/>
    </xf>
    <xf numFmtId="38" fontId="9" fillId="0" borderId="7" xfId="1" applyFont="1" applyBorder="1">
      <alignment vertical="center"/>
    </xf>
    <xf numFmtId="5" fontId="9" fillId="0" borderId="7" xfId="0" applyNumberFormat="1" applyFont="1" applyBorder="1">
      <alignment vertical="center"/>
    </xf>
    <xf numFmtId="38" fontId="9" fillId="0" borderId="11" xfId="1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17" xfId="1" applyFont="1" applyBorder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3" fillId="3" borderId="16" xfId="0" applyFont="1" applyFill="1" applyBorder="1">
      <alignment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5" fontId="14" fillId="0" borderId="0" xfId="0" applyNumberFormat="1" applyFont="1" applyBorder="1" applyAlignment="1">
      <alignment horizontal="right" vertical="center"/>
    </xf>
    <xf numFmtId="5" fontId="14" fillId="0" borderId="5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/>
        <top style="thin">
          <color indexed="64"/>
        </top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ＭＳ Ｐゴシック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019550" y="2552700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485776</xdr:colOff>
      <xdr:row>4</xdr:row>
      <xdr:rowOff>133350</xdr:rowOff>
    </xdr:from>
    <xdr:ext cx="2080372" cy="50059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2364" y="906556"/>
          <a:ext cx="2080372" cy="500593"/>
        </a:xfrm>
        <a:prstGeom prst="rect">
          <a:avLst/>
        </a:prstGeom>
      </xdr:spPr>
    </xdr:pic>
    <xdr:clientData/>
  </xdr:oneCellAnchor>
  <xdr:twoCellAnchor editAs="oneCell">
    <xdr:from>
      <xdr:col>5</xdr:col>
      <xdr:colOff>1257300</xdr:colOff>
      <xdr:row>5</xdr:row>
      <xdr:rowOff>0</xdr:rowOff>
    </xdr:from>
    <xdr:to>
      <xdr:col>5</xdr:col>
      <xdr:colOff>1956210</xdr:colOff>
      <xdr:row>8</xdr:row>
      <xdr:rowOff>133350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B2F6968-98F9-40FF-817C-E5005A630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0001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D21*E21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3.62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11" width="9" style="1"/>
    <col min="12" max="12" width="13.25" style="1" customWidth="1"/>
    <col min="13" max="16384" width="9" style="1"/>
  </cols>
  <sheetData>
    <row r="1" spans="1:6" x14ac:dyDescent="0.15">
      <c r="A1" s="9"/>
      <c r="B1" s="9"/>
      <c r="C1" s="9"/>
      <c r="D1" s="9"/>
      <c r="E1" s="9"/>
      <c r="F1" s="16" t="s">
        <v>21</v>
      </c>
    </row>
    <row r="2" spans="1:6" s="2" customFormat="1" x14ac:dyDescent="0.15">
      <c r="A2" s="9"/>
      <c r="B2" s="9"/>
      <c r="C2" s="9"/>
      <c r="D2" s="9"/>
      <c r="E2" s="9"/>
      <c r="F2" s="17" t="s">
        <v>15</v>
      </c>
    </row>
    <row r="3" spans="1:6" ht="12" customHeight="1" x14ac:dyDescent="0.25">
      <c r="A3" s="9"/>
      <c r="B3" s="10"/>
      <c r="C3" s="10"/>
      <c r="D3" s="10"/>
      <c r="E3" s="9"/>
      <c r="F3" s="9"/>
    </row>
    <row r="4" spans="1:6" ht="24" x14ac:dyDescent="0.25">
      <c r="A4" s="9"/>
      <c r="B4" s="41" t="s">
        <v>23</v>
      </c>
      <c r="C4" s="41"/>
      <c r="D4" s="41"/>
      <c r="E4" s="41"/>
      <c r="F4" s="41"/>
    </row>
    <row r="5" spans="1:6" ht="18.75" x14ac:dyDescent="0.25">
      <c r="A5" s="9"/>
      <c r="B5" s="9"/>
      <c r="C5" s="9"/>
      <c r="D5" s="11"/>
      <c r="E5" s="11"/>
      <c r="F5" s="42"/>
    </row>
    <row r="6" spans="1:6" x14ac:dyDescent="0.25">
      <c r="A6" s="9"/>
      <c r="B6" s="52"/>
      <c r="C6" s="52"/>
      <c r="D6" s="14"/>
      <c r="E6" s="9"/>
      <c r="F6" s="42"/>
    </row>
    <row r="7" spans="1:6" ht="12.75" thickBot="1" x14ac:dyDescent="0.3">
      <c r="A7" s="9"/>
      <c r="B7" s="53"/>
      <c r="C7" s="53"/>
      <c r="D7" s="18" t="s">
        <v>0</v>
      </c>
      <c r="E7" s="9"/>
      <c r="F7" s="42"/>
    </row>
    <row r="8" spans="1:6" x14ac:dyDescent="0.25">
      <c r="A8" s="9"/>
      <c r="B8" s="9"/>
      <c r="C8" s="9"/>
      <c r="D8" s="9"/>
      <c r="E8" s="9"/>
      <c r="F8" s="42"/>
    </row>
    <row r="9" spans="1:6" s="2" customFormat="1" x14ac:dyDescent="0.15">
      <c r="A9" s="9"/>
      <c r="B9" s="14" t="s">
        <v>13</v>
      </c>
      <c r="C9" s="52"/>
      <c r="D9" s="52"/>
      <c r="E9" s="9"/>
      <c r="F9" s="12" t="s">
        <v>10</v>
      </c>
    </row>
    <row r="10" spans="1:6" x14ac:dyDescent="0.15">
      <c r="A10" s="9"/>
      <c r="B10" s="20" t="s">
        <v>22</v>
      </c>
      <c r="C10" s="57"/>
      <c r="D10" s="57"/>
      <c r="E10" s="9"/>
      <c r="F10" s="13" t="s">
        <v>5</v>
      </c>
    </row>
    <row r="11" spans="1:6" x14ac:dyDescent="0.15">
      <c r="A11" s="9"/>
      <c r="B11" s="20" t="s">
        <v>20</v>
      </c>
      <c r="C11" s="57"/>
      <c r="D11" s="57"/>
      <c r="E11" s="9"/>
      <c r="F11" s="13" t="s">
        <v>14</v>
      </c>
    </row>
    <row r="12" spans="1:6" x14ac:dyDescent="0.25">
      <c r="A12" s="9"/>
      <c r="B12" s="20" t="s">
        <v>1</v>
      </c>
      <c r="C12" s="57"/>
      <c r="D12" s="57"/>
      <c r="E12" s="9"/>
      <c r="F12" s="9" t="s">
        <v>24</v>
      </c>
    </row>
    <row r="13" spans="1:6" x14ac:dyDescent="0.25">
      <c r="A13" s="9"/>
      <c r="B13" s="19" t="s">
        <v>2</v>
      </c>
      <c r="C13" s="58"/>
      <c r="D13" s="58"/>
      <c r="E13" s="9"/>
      <c r="F13" s="9" t="s">
        <v>25</v>
      </c>
    </row>
    <row r="14" spans="1:6" x14ac:dyDescent="0.25">
      <c r="A14" s="9"/>
      <c r="B14" s="9"/>
      <c r="C14" s="9"/>
      <c r="D14" s="9"/>
      <c r="E14" s="9"/>
      <c r="F14" s="9" t="s">
        <v>4</v>
      </c>
    </row>
    <row r="15" spans="1:6" x14ac:dyDescent="0.25">
      <c r="A15" s="9"/>
      <c r="B15" s="42" t="s">
        <v>3</v>
      </c>
      <c r="C15" s="42"/>
      <c r="D15" s="42"/>
      <c r="E15" s="9"/>
      <c r="F15" s="9"/>
    </row>
    <row r="16" spans="1:6" x14ac:dyDescent="0.25">
      <c r="A16" s="9"/>
      <c r="B16" s="9"/>
      <c r="C16" s="9"/>
      <c r="D16" s="9"/>
      <c r="E16" s="9"/>
      <c r="F16" s="14"/>
    </row>
    <row r="17" spans="1:12" ht="14.25" customHeight="1" x14ac:dyDescent="0.25">
      <c r="A17" s="9"/>
      <c r="B17" s="52" t="s">
        <v>8</v>
      </c>
      <c r="C17" s="54">
        <f>F48</f>
        <v>22000</v>
      </c>
      <c r="D17" s="59" t="s">
        <v>17</v>
      </c>
      <c r="E17" s="9"/>
      <c r="F17" s="14"/>
    </row>
    <row r="18" spans="1:12" ht="12.75" thickBot="1" x14ac:dyDescent="0.3">
      <c r="A18" s="9"/>
      <c r="B18" s="56"/>
      <c r="C18" s="55"/>
      <c r="D18" s="60"/>
      <c r="E18" s="9"/>
      <c r="F18" s="14"/>
    </row>
    <row r="19" spans="1:12" ht="12.75" thickTop="1" x14ac:dyDescent="0.15">
      <c r="A19" s="9"/>
      <c r="B19" s="9"/>
      <c r="C19" s="9"/>
      <c r="D19" s="9"/>
      <c r="E19" s="9"/>
      <c r="F19" s="14"/>
      <c r="H19" s="40" t="s">
        <v>26</v>
      </c>
      <c r="I19" s="40"/>
      <c r="J19" s="40"/>
      <c r="K19" s="40"/>
      <c r="L19" s="40"/>
    </row>
    <row r="20" spans="1:12" ht="13.5" x14ac:dyDescent="0.25">
      <c r="A20" s="9"/>
      <c r="B20" s="36" t="s">
        <v>11</v>
      </c>
      <c r="C20" s="37" t="s">
        <v>9</v>
      </c>
      <c r="D20" s="37" t="s">
        <v>6</v>
      </c>
      <c r="E20" s="37" t="s">
        <v>7</v>
      </c>
      <c r="F20" s="38" t="s">
        <v>8</v>
      </c>
      <c r="H20" s="3" t="s">
        <v>27</v>
      </c>
      <c r="I20" s="4" t="s">
        <v>28</v>
      </c>
      <c r="J20" s="3" t="s">
        <v>29</v>
      </c>
      <c r="K20" s="3" t="s">
        <v>30</v>
      </c>
      <c r="L20" s="3" t="s">
        <v>31</v>
      </c>
    </row>
    <row r="21" spans="1:12" ht="15" x14ac:dyDescent="0.25">
      <c r="A21" s="9"/>
      <c r="B21" s="34"/>
      <c r="C21" s="21"/>
      <c r="D21" s="22">
        <v>2</v>
      </c>
      <c r="E21" s="22">
        <v>10000</v>
      </c>
      <c r="F21" s="35">
        <f t="shared" ref="F21:F45" si="0">D21*E21</f>
        <v>20000</v>
      </c>
      <c r="H21" s="5">
        <v>10</v>
      </c>
      <c r="I21" s="6">
        <v>1000</v>
      </c>
      <c r="J21" s="6">
        <f>IF(AND($H21="",$I21=""),"",$H21*$I21)</f>
        <v>10000</v>
      </c>
      <c r="K21" s="7">
        <f>IF($F21="","",$F21-IF($J21="",0,$J21))</f>
        <v>10000</v>
      </c>
      <c r="L21" s="8" t="str">
        <f>IF(OR(K21="",F21=0),"",ROUND(K21/F21*100,1) &amp; "%")</f>
        <v>50%</v>
      </c>
    </row>
    <row r="22" spans="1:12" ht="15" x14ac:dyDescent="0.25">
      <c r="A22" s="9"/>
      <c r="B22" s="34"/>
      <c r="C22" s="21"/>
      <c r="D22" s="22"/>
      <c r="E22" s="22"/>
      <c r="F22" s="35">
        <f t="shared" si="0"/>
        <v>0</v>
      </c>
      <c r="H22" s="5"/>
      <c r="I22" s="6"/>
      <c r="J22" s="6" t="str">
        <f t="shared" ref="J22:J45" si="1">IF(AND($H22="",$I22=""),"",$H22*$I22)</f>
        <v/>
      </c>
      <c r="K22" s="7">
        <f>IF($F22="","",$F22-IF($J22="",0,$J22))</f>
        <v>0</v>
      </c>
      <c r="L22" s="8" t="str">
        <f>IF(OR(K22="",F22=0),"",ROUND(K22/F22*100,1) &amp; "%")</f>
        <v/>
      </c>
    </row>
    <row r="23" spans="1:12" ht="15" x14ac:dyDescent="0.25">
      <c r="A23" s="9"/>
      <c r="B23" s="34"/>
      <c r="C23" s="21"/>
      <c r="D23" s="22"/>
      <c r="E23" s="22"/>
      <c r="F23" s="35">
        <f t="shared" si="0"/>
        <v>0</v>
      </c>
      <c r="H23" s="5"/>
      <c r="I23" s="6"/>
      <c r="J23" s="6" t="str">
        <f t="shared" si="1"/>
        <v/>
      </c>
      <c r="K23" s="7">
        <f t="shared" ref="K23:K45" si="2">IF($F23="","",$F23-IF($J23="",0,$J23))</f>
        <v>0</v>
      </c>
      <c r="L23" s="8" t="str">
        <f t="shared" ref="L23:L45" si="3">IF(OR(K23="",F23=0),"",ROUND(K23/F23*100,1) &amp; "%")</f>
        <v/>
      </c>
    </row>
    <row r="24" spans="1:12" ht="15" x14ac:dyDescent="0.25">
      <c r="A24" s="9"/>
      <c r="B24" s="34"/>
      <c r="C24" s="21"/>
      <c r="D24" s="22"/>
      <c r="E24" s="22"/>
      <c r="F24" s="35">
        <f t="shared" si="0"/>
        <v>0</v>
      </c>
      <c r="H24" s="5"/>
      <c r="I24" s="6"/>
      <c r="J24" s="6" t="str">
        <f t="shared" si="1"/>
        <v/>
      </c>
      <c r="K24" s="7">
        <f t="shared" si="2"/>
        <v>0</v>
      </c>
      <c r="L24" s="8" t="str">
        <f t="shared" si="3"/>
        <v/>
      </c>
    </row>
    <row r="25" spans="1:12" ht="15" x14ac:dyDescent="0.25">
      <c r="A25" s="9"/>
      <c r="B25" s="34"/>
      <c r="C25" s="21"/>
      <c r="D25" s="22"/>
      <c r="E25" s="22"/>
      <c r="F25" s="35">
        <f t="shared" si="0"/>
        <v>0</v>
      </c>
      <c r="H25" s="5"/>
      <c r="I25" s="6"/>
      <c r="J25" s="6" t="str">
        <f t="shared" si="1"/>
        <v/>
      </c>
      <c r="K25" s="7">
        <f t="shared" si="2"/>
        <v>0</v>
      </c>
      <c r="L25" s="8" t="str">
        <f t="shared" si="3"/>
        <v/>
      </c>
    </row>
    <row r="26" spans="1:12" ht="15" x14ac:dyDescent="0.25">
      <c r="A26" s="9"/>
      <c r="B26" s="34"/>
      <c r="C26" s="21"/>
      <c r="D26" s="22"/>
      <c r="E26" s="22"/>
      <c r="F26" s="35">
        <f t="shared" si="0"/>
        <v>0</v>
      </c>
      <c r="H26" s="5"/>
      <c r="I26" s="6"/>
      <c r="J26" s="6" t="str">
        <f t="shared" si="1"/>
        <v/>
      </c>
      <c r="K26" s="7">
        <f t="shared" si="2"/>
        <v>0</v>
      </c>
      <c r="L26" s="8" t="str">
        <f t="shared" si="3"/>
        <v/>
      </c>
    </row>
    <row r="27" spans="1:12" ht="15" x14ac:dyDescent="0.25">
      <c r="A27" s="9"/>
      <c r="B27" s="34"/>
      <c r="C27" s="21"/>
      <c r="D27" s="22"/>
      <c r="E27" s="22"/>
      <c r="F27" s="35">
        <f t="shared" si="0"/>
        <v>0</v>
      </c>
      <c r="H27" s="5"/>
      <c r="I27" s="6"/>
      <c r="J27" s="6" t="str">
        <f t="shared" si="1"/>
        <v/>
      </c>
      <c r="K27" s="7">
        <f t="shared" si="2"/>
        <v>0</v>
      </c>
      <c r="L27" s="8" t="str">
        <f t="shared" si="3"/>
        <v/>
      </c>
    </row>
    <row r="28" spans="1:12" ht="15" x14ac:dyDescent="0.25">
      <c r="A28" s="9"/>
      <c r="B28" s="34"/>
      <c r="C28" s="21"/>
      <c r="D28" s="22"/>
      <c r="E28" s="22"/>
      <c r="F28" s="35">
        <f t="shared" si="0"/>
        <v>0</v>
      </c>
      <c r="H28" s="5"/>
      <c r="I28" s="6"/>
      <c r="J28" s="6" t="str">
        <f t="shared" si="1"/>
        <v/>
      </c>
      <c r="K28" s="7">
        <f t="shared" si="2"/>
        <v>0</v>
      </c>
      <c r="L28" s="8" t="str">
        <f t="shared" si="3"/>
        <v/>
      </c>
    </row>
    <row r="29" spans="1:12" ht="15" x14ac:dyDescent="0.25">
      <c r="A29" s="9"/>
      <c r="B29" s="34"/>
      <c r="C29" s="21"/>
      <c r="D29" s="22"/>
      <c r="E29" s="22"/>
      <c r="F29" s="35">
        <f t="shared" si="0"/>
        <v>0</v>
      </c>
      <c r="H29" s="5"/>
      <c r="I29" s="6"/>
      <c r="J29" s="6" t="str">
        <f t="shared" si="1"/>
        <v/>
      </c>
      <c r="K29" s="7">
        <f t="shared" si="2"/>
        <v>0</v>
      </c>
      <c r="L29" s="8" t="str">
        <f t="shared" si="3"/>
        <v/>
      </c>
    </row>
    <row r="30" spans="1:12" ht="15" x14ac:dyDescent="0.25">
      <c r="A30" s="9"/>
      <c r="B30" s="34"/>
      <c r="C30" s="21"/>
      <c r="D30" s="22"/>
      <c r="E30" s="22"/>
      <c r="F30" s="35">
        <f t="shared" si="0"/>
        <v>0</v>
      </c>
      <c r="H30" s="5"/>
      <c r="I30" s="6"/>
      <c r="J30" s="6" t="str">
        <f t="shared" si="1"/>
        <v/>
      </c>
      <c r="K30" s="7">
        <f t="shared" si="2"/>
        <v>0</v>
      </c>
      <c r="L30" s="8" t="str">
        <f t="shared" si="3"/>
        <v/>
      </c>
    </row>
    <row r="31" spans="1:12" ht="15" x14ac:dyDescent="0.25">
      <c r="A31" s="9"/>
      <c r="B31" s="34"/>
      <c r="C31" s="21"/>
      <c r="D31" s="22"/>
      <c r="E31" s="22"/>
      <c r="F31" s="35">
        <f t="shared" si="0"/>
        <v>0</v>
      </c>
      <c r="H31" s="5"/>
      <c r="I31" s="6"/>
      <c r="J31" s="6" t="str">
        <f t="shared" si="1"/>
        <v/>
      </c>
      <c r="K31" s="7">
        <f t="shared" si="2"/>
        <v>0</v>
      </c>
      <c r="L31" s="8" t="str">
        <f t="shared" si="3"/>
        <v/>
      </c>
    </row>
    <row r="32" spans="1:12" ht="15" x14ac:dyDescent="0.25">
      <c r="A32" s="9"/>
      <c r="B32" s="34"/>
      <c r="C32" s="21"/>
      <c r="D32" s="22"/>
      <c r="E32" s="22"/>
      <c r="F32" s="35">
        <f t="shared" si="0"/>
        <v>0</v>
      </c>
      <c r="H32" s="5"/>
      <c r="I32" s="6"/>
      <c r="J32" s="6" t="str">
        <f t="shared" si="1"/>
        <v/>
      </c>
      <c r="K32" s="7">
        <f t="shared" si="2"/>
        <v>0</v>
      </c>
      <c r="L32" s="8" t="str">
        <f t="shared" si="3"/>
        <v/>
      </c>
    </row>
    <row r="33" spans="1:12" ht="15" x14ac:dyDescent="0.25">
      <c r="A33" s="9"/>
      <c r="B33" s="34"/>
      <c r="C33" s="21"/>
      <c r="D33" s="22"/>
      <c r="E33" s="22"/>
      <c r="F33" s="35">
        <f t="shared" si="0"/>
        <v>0</v>
      </c>
      <c r="H33" s="5"/>
      <c r="I33" s="6"/>
      <c r="J33" s="6" t="str">
        <f t="shared" si="1"/>
        <v/>
      </c>
      <c r="K33" s="7">
        <f t="shared" si="2"/>
        <v>0</v>
      </c>
      <c r="L33" s="8" t="str">
        <f t="shared" si="3"/>
        <v/>
      </c>
    </row>
    <row r="34" spans="1:12" ht="15" x14ac:dyDescent="0.25">
      <c r="A34" s="9"/>
      <c r="B34" s="34"/>
      <c r="C34" s="21"/>
      <c r="D34" s="22"/>
      <c r="E34" s="22"/>
      <c r="F34" s="35">
        <f t="shared" si="0"/>
        <v>0</v>
      </c>
      <c r="H34" s="5"/>
      <c r="I34" s="6"/>
      <c r="J34" s="6" t="str">
        <f t="shared" si="1"/>
        <v/>
      </c>
      <c r="K34" s="7">
        <f t="shared" si="2"/>
        <v>0</v>
      </c>
      <c r="L34" s="8" t="str">
        <f t="shared" si="3"/>
        <v/>
      </c>
    </row>
    <row r="35" spans="1:12" ht="15" x14ac:dyDescent="0.25">
      <c r="A35" s="9"/>
      <c r="B35" s="34"/>
      <c r="C35" s="21"/>
      <c r="D35" s="22"/>
      <c r="E35" s="22"/>
      <c r="F35" s="35">
        <f t="shared" si="0"/>
        <v>0</v>
      </c>
      <c r="H35" s="5"/>
      <c r="I35" s="6"/>
      <c r="J35" s="6" t="str">
        <f t="shared" si="1"/>
        <v/>
      </c>
      <c r="K35" s="7">
        <f t="shared" si="2"/>
        <v>0</v>
      </c>
      <c r="L35" s="8" t="str">
        <f t="shared" si="3"/>
        <v/>
      </c>
    </row>
    <row r="36" spans="1:12" ht="15" x14ac:dyDescent="0.25">
      <c r="A36" s="9"/>
      <c r="B36" s="34"/>
      <c r="C36" s="21"/>
      <c r="D36" s="22"/>
      <c r="E36" s="22"/>
      <c r="F36" s="35">
        <f t="shared" si="0"/>
        <v>0</v>
      </c>
      <c r="H36" s="5"/>
      <c r="I36" s="6"/>
      <c r="J36" s="6" t="str">
        <f t="shared" si="1"/>
        <v/>
      </c>
      <c r="K36" s="7">
        <f t="shared" si="2"/>
        <v>0</v>
      </c>
      <c r="L36" s="8" t="str">
        <f t="shared" si="3"/>
        <v/>
      </c>
    </row>
    <row r="37" spans="1:12" ht="15" x14ac:dyDescent="0.25">
      <c r="A37" s="9"/>
      <c r="B37" s="34"/>
      <c r="C37" s="21"/>
      <c r="D37" s="22"/>
      <c r="E37" s="22"/>
      <c r="F37" s="35">
        <f t="shared" si="0"/>
        <v>0</v>
      </c>
      <c r="H37" s="5"/>
      <c r="I37" s="6"/>
      <c r="J37" s="6" t="str">
        <f t="shared" si="1"/>
        <v/>
      </c>
      <c r="K37" s="7">
        <f t="shared" si="2"/>
        <v>0</v>
      </c>
      <c r="L37" s="8" t="str">
        <f t="shared" si="3"/>
        <v/>
      </c>
    </row>
    <row r="38" spans="1:12" ht="15" x14ac:dyDescent="0.25">
      <c r="A38" s="9"/>
      <c r="B38" s="34"/>
      <c r="C38" s="21"/>
      <c r="D38" s="22"/>
      <c r="E38" s="22"/>
      <c r="F38" s="35">
        <f t="shared" si="0"/>
        <v>0</v>
      </c>
      <c r="H38" s="5"/>
      <c r="I38" s="6"/>
      <c r="J38" s="6" t="str">
        <f t="shared" si="1"/>
        <v/>
      </c>
      <c r="K38" s="7">
        <f t="shared" si="2"/>
        <v>0</v>
      </c>
      <c r="L38" s="8" t="str">
        <f t="shared" si="3"/>
        <v/>
      </c>
    </row>
    <row r="39" spans="1:12" ht="15" x14ac:dyDescent="0.25">
      <c r="A39" s="9"/>
      <c r="B39" s="34"/>
      <c r="C39" s="21"/>
      <c r="D39" s="22"/>
      <c r="E39" s="22"/>
      <c r="F39" s="35">
        <f t="shared" si="0"/>
        <v>0</v>
      </c>
      <c r="H39" s="5"/>
      <c r="I39" s="6"/>
      <c r="J39" s="6" t="str">
        <f t="shared" si="1"/>
        <v/>
      </c>
      <c r="K39" s="7">
        <f t="shared" si="2"/>
        <v>0</v>
      </c>
      <c r="L39" s="8" t="str">
        <f t="shared" si="3"/>
        <v/>
      </c>
    </row>
    <row r="40" spans="1:12" ht="15" x14ac:dyDescent="0.25">
      <c r="A40" s="9"/>
      <c r="B40" s="34"/>
      <c r="C40" s="21"/>
      <c r="D40" s="22"/>
      <c r="E40" s="22"/>
      <c r="F40" s="35">
        <f t="shared" si="0"/>
        <v>0</v>
      </c>
      <c r="H40" s="5"/>
      <c r="I40" s="6"/>
      <c r="J40" s="6" t="str">
        <f t="shared" si="1"/>
        <v/>
      </c>
      <c r="K40" s="7">
        <f t="shared" si="2"/>
        <v>0</v>
      </c>
      <c r="L40" s="8" t="str">
        <f t="shared" si="3"/>
        <v/>
      </c>
    </row>
    <row r="41" spans="1:12" ht="15" x14ac:dyDescent="0.25">
      <c r="A41" s="9"/>
      <c r="B41" s="34"/>
      <c r="C41" s="21"/>
      <c r="D41" s="22"/>
      <c r="E41" s="22"/>
      <c r="F41" s="35">
        <f t="shared" si="0"/>
        <v>0</v>
      </c>
      <c r="H41" s="5"/>
      <c r="I41" s="6"/>
      <c r="J41" s="6" t="str">
        <f t="shared" si="1"/>
        <v/>
      </c>
      <c r="K41" s="7">
        <f t="shared" si="2"/>
        <v>0</v>
      </c>
      <c r="L41" s="8" t="str">
        <f t="shared" si="3"/>
        <v/>
      </c>
    </row>
    <row r="42" spans="1:12" ht="15" x14ac:dyDescent="0.25">
      <c r="A42" s="9"/>
      <c r="B42" s="34"/>
      <c r="C42" s="21"/>
      <c r="D42" s="22"/>
      <c r="E42" s="22"/>
      <c r="F42" s="35">
        <f t="shared" si="0"/>
        <v>0</v>
      </c>
      <c r="H42" s="5"/>
      <c r="I42" s="6"/>
      <c r="J42" s="6" t="str">
        <f t="shared" si="1"/>
        <v/>
      </c>
      <c r="K42" s="7">
        <f t="shared" si="2"/>
        <v>0</v>
      </c>
      <c r="L42" s="8" t="str">
        <f t="shared" si="3"/>
        <v/>
      </c>
    </row>
    <row r="43" spans="1:12" ht="15" x14ac:dyDescent="0.25">
      <c r="A43" s="9"/>
      <c r="B43" s="34"/>
      <c r="C43" s="21"/>
      <c r="D43" s="22"/>
      <c r="E43" s="22"/>
      <c r="F43" s="35">
        <f t="shared" si="0"/>
        <v>0</v>
      </c>
      <c r="H43" s="5"/>
      <c r="I43" s="6"/>
      <c r="J43" s="6" t="str">
        <f t="shared" si="1"/>
        <v/>
      </c>
      <c r="K43" s="7">
        <f t="shared" si="2"/>
        <v>0</v>
      </c>
      <c r="L43" s="8" t="str">
        <f t="shared" si="3"/>
        <v/>
      </c>
    </row>
    <row r="44" spans="1:12" ht="15" x14ac:dyDescent="0.25">
      <c r="A44" s="9"/>
      <c r="B44" s="34"/>
      <c r="C44" s="21"/>
      <c r="D44" s="22"/>
      <c r="E44" s="22"/>
      <c r="F44" s="35">
        <f t="shared" si="0"/>
        <v>0</v>
      </c>
      <c r="H44" s="5"/>
      <c r="I44" s="6"/>
      <c r="J44" s="6" t="str">
        <f t="shared" si="1"/>
        <v/>
      </c>
      <c r="K44" s="7">
        <f t="shared" si="2"/>
        <v>0</v>
      </c>
      <c r="L44" s="8" t="str">
        <f t="shared" si="3"/>
        <v/>
      </c>
    </row>
    <row r="45" spans="1:12" s="2" customFormat="1" ht="15" x14ac:dyDescent="0.25">
      <c r="A45" s="9"/>
      <c r="B45" s="33"/>
      <c r="C45" s="23"/>
      <c r="D45" s="24"/>
      <c r="E45" s="24"/>
      <c r="F45" s="27">
        <f t="shared" si="0"/>
        <v>0</v>
      </c>
      <c r="H45" s="5"/>
      <c r="I45" s="6"/>
      <c r="J45" s="6" t="str">
        <f t="shared" si="1"/>
        <v/>
      </c>
      <c r="K45" s="7">
        <f t="shared" si="2"/>
        <v>0</v>
      </c>
      <c r="L45" s="8" t="str">
        <f t="shared" si="3"/>
        <v/>
      </c>
    </row>
    <row r="46" spans="1:12" s="2" customFormat="1" ht="15" x14ac:dyDescent="0.25">
      <c r="A46" s="9"/>
      <c r="B46" s="28"/>
      <c r="C46" s="15"/>
      <c r="D46" s="29"/>
      <c r="E46" s="39" t="s">
        <v>18</v>
      </c>
      <c r="F46" s="25">
        <f>SUM(F21:F45)</f>
        <v>20000</v>
      </c>
      <c r="H46" s="5"/>
      <c r="I46" s="6"/>
      <c r="J46" s="6">
        <f>SUM(J21:J45)</f>
        <v>10000</v>
      </c>
      <c r="K46" s="7">
        <f>SUM(K21:K45)</f>
        <v>10000</v>
      </c>
      <c r="L46" s="8" t="str">
        <f t="shared" ref="L46" si="4">IF(K46="","",ROUND(K46/F46*100,1) &amp; "%")</f>
        <v>50%</v>
      </c>
    </row>
    <row r="47" spans="1:12" ht="12" customHeight="1" x14ac:dyDescent="0.25">
      <c r="A47" s="9"/>
      <c r="B47" s="28"/>
      <c r="C47" s="15"/>
      <c r="D47" s="29"/>
      <c r="E47" s="39" t="s">
        <v>16</v>
      </c>
      <c r="F47" s="25">
        <f>F46*0.1</f>
        <v>2000</v>
      </c>
    </row>
    <row r="48" spans="1:12" ht="20.100000000000001" customHeight="1" x14ac:dyDescent="0.25">
      <c r="A48" s="9"/>
      <c r="B48" s="30"/>
      <c r="C48" s="31"/>
      <c r="D48" s="32"/>
      <c r="E48" s="39" t="s">
        <v>19</v>
      </c>
      <c r="F48" s="26">
        <f>SUM(F46:F47)</f>
        <v>22000</v>
      </c>
    </row>
    <row r="49" spans="1:6" x14ac:dyDescent="0.25">
      <c r="A49" s="9"/>
      <c r="B49" s="43" t="s">
        <v>12</v>
      </c>
      <c r="C49" s="44"/>
      <c r="D49" s="44"/>
      <c r="E49" s="44"/>
      <c r="F49" s="45"/>
    </row>
    <row r="50" spans="1:6" x14ac:dyDescent="0.25">
      <c r="A50" s="9"/>
      <c r="B50" s="46"/>
      <c r="C50" s="47"/>
      <c r="D50" s="47"/>
      <c r="E50" s="47"/>
      <c r="F50" s="48"/>
    </row>
    <row r="51" spans="1:6" x14ac:dyDescent="0.25">
      <c r="A51" s="9"/>
      <c r="B51" s="46"/>
      <c r="C51" s="47"/>
      <c r="D51" s="47"/>
      <c r="E51" s="47"/>
      <c r="F51" s="48"/>
    </row>
    <row r="52" spans="1:6" x14ac:dyDescent="0.25">
      <c r="A52" s="9"/>
      <c r="B52" s="46"/>
      <c r="C52" s="47"/>
      <c r="D52" s="47"/>
      <c r="E52" s="47"/>
      <c r="F52" s="48"/>
    </row>
    <row r="53" spans="1:6" x14ac:dyDescent="0.25">
      <c r="A53" s="9"/>
      <c r="B53" s="46"/>
      <c r="C53" s="47"/>
      <c r="D53" s="47"/>
      <c r="E53" s="47"/>
      <c r="F53" s="48"/>
    </row>
    <row r="54" spans="1:6" x14ac:dyDescent="0.25">
      <c r="A54" s="9"/>
      <c r="B54" s="46"/>
      <c r="C54" s="47"/>
      <c r="D54" s="47"/>
      <c r="E54" s="47"/>
      <c r="F54" s="48"/>
    </row>
    <row r="55" spans="1:6" x14ac:dyDescent="0.25">
      <c r="A55" s="9"/>
      <c r="B55" s="46"/>
      <c r="C55" s="47"/>
      <c r="D55" s="47"/>
      <c r="E55" s="47"/>
      <c r="F55" s="48"/>
    </row>
    <row r="56" spans="1:6" x14ac:dyDescent="0.25">
      <c r="A56" s="9"/>
      <c r="B56" s="46"/>
      <c r="C56" s="47"/>
      <c r="D56" s="47"/>
      <c r="E56" s="47"/>
      <c r="F56" s="48"/>
    </row>
    <row r="57" spans="1:6" x14ac:dyDescent="0.25">
      <c r="A57" s="9"/>
      <c r="B57" s="46"/>
      <c r="C57" s="47"/>
      <c r="D57" s="47"/>
      <c r="E57" s="47"/>
      <c r="F57" s="48"/>
    </row>
    <row r="58" spans="1:6" x14ac:dyDescent="0.25">
      <c r="A58" s="9"/>
      <c r="B58" s="49"/>
      <c r="C58" s="50"/>
      <c r="D58" s="50"/>
      <c r="E58" s="50"/>
      <c r="F58" s="51"/>
    </row>
  </sheetData>
  <mergeCells count="14">
    <mergeCell ref="H19:L19"/>
    <mergeCell ref="B4:F4"/>
    <mergeCell ref="F5:F8"/>
    <mergeCell ref="B49:F58"/>
    <mergeCell ref="B6:C7"/>
    <mergeCell ref="C17:C18"/>
    <mergeCell ref="B17:B18"/>
    <mergeCell ref="C9:D9"/>
    <mergeCell ref="C10:D10"/>
    <mergeCell ref="C11:D11"/>
    <mergeCell ref="C12:D12"/>
    <mergeCell ref="C13:D13"/>
    <mergeCell ref="B15:D15"/>
    <mergeCell ref="D17:D18"/>
  </mergeCells>
  <phoneticPr fontId="1"/>
  <pageMargins left="0.7" right="0.7" top="0.75" bottom="0.75" header="0.3" footer="0.3"/>
  <pageSetup paperSize="9" scale="9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2021-08-07T10:54:13Z</dcterms:modified>
</cp:coreProperties>
</file>